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1015" windowHeight="9945" activeTab="0"/>
  </bookViews>
  <sheets>
    <sheet name="Frecci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<sst xmlns="http://schemas.openxmlformats.org/spreadsheetml/2006/main" count="46" uniqueCount="46">
  <si>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il libraggio</t>
  </si>
  <si>
    <t>il peso delle alatte</t>
  </si>
  <si>
    <t>il volume delle alatte</t>
  </si>
  <si>
    <t>i fili della corda</t>
  </si>
  <si>
    <t>la lunghezza del serving</t>
  </si>
  <si>
    <t>la punta</t>
  </si>
  <si>
    <t>la lunghezza dell' asta</t>
  </si>
  <si>
    <t>il bracig height</t>
  </si>
  <si>
    <t xml:space="preserve">l'allungo dell' arco </t>
  </si>
  <si>
    <t>i tuoi dati</t>
  </si>
  <si>
    <t>modifica</t>
  </si>
  <si>
    <t>Caratteristiche della freccia</t>
  </si>
  <si>
    <t>I dati presi in esame sono:</t>
  </si>
  <si>
    <t>NB – Non sono considerati, perché praticamente ininfluenti:</t>
  </si>
  <si>
    <t>Se  i dati della II colonna sono modificati, il programma indica se la modifica fatta ha reso la freccia più rigida o più morbida rispetto al valore iniziale.</t>
  </si>
  <si>
    <t>Modificare poi un dato nella II colonna per vedere le conseguenze di questa variazione.</t>
  </si>
  <si>
    <t>Tornare poi ai dati di partenza e controllare la variazione provocata modificando un altro dato.</t>
  </si>
  <si>
    <t>Se si modificano più dati contemporaneamente, non si potrà valutare quale è la modifica che ha provocato la variazione nelle caratteristiche della freccia.</t>
  </si>
  <si>
    <t>Buon lavoro.</t>
  </si>
  <si>
    <t xml:space="preserve"> della freccia e permette di valutare come sarà il comportamento della freccia modificando </t>
  </si>
  <si>
    <t xml:space="preserve">Se si modifica un dato perché è necessario farlo (ad esempio se si è modificata l’allungo per correggere un difetto di impostazione) </t>
  </si>
  <si>
    <t>si potranno variare successivamente, uno per volta, gli altri valori per vedere come fare a tornare ad avere una freccia adatta.</t>
  </si>
  <si>
    <t>Il programma prende in esame i dati che definiscono le caratteristiche di rigidità o morbidezza questi dati</t>
  </si>
  <si>
    <t>    il peso delle alette, in grani;</t>
  </si>
  <si>
    <t>    il peso complessivo della punta (inserto, se esiste, e punta), in grani;</t>
  </si>
  <si>
    <t>    la lunghezza dell’asta della freccia in pollici (frazioni di pollici espresse con valori decimali);</t>
  </si>
  <si>
    <t>    il libbraggio dell’arco, in libbre;</t>
  </si>
  <si>
    <t>    il bracing height dell’arco, in pollici;</t>
  </si>
  <si>
    <t>    il n.° di fili che compongono la corda;</t>
  </si>
  <si>
    <t>    la lunghezza del serving centrale della corda, in pollici;</t>
  </si>
  <si>
    <t>    l’allungo dell’arco all’apertura per il tiro, in pollici;</t>
  </si>
  <si>
    <t>    il peso dell’inserto per la cocca, se è usato, in grani (se non è usato indicare 0);</t>
  </si>
  <si>
    <t>    il peso del wrapping, se usato, in grani (se non è usato indicare 0);</t>
  </si>
  <si>
    <t>    il peso della cocca (la cocca è compresa nella lunghezza dell’asta e i pesi delle cocche sono simili);</t>
  </si>
  <si>
    <t>    L’uso dell’anellino metallico sulla corda per definire il punto di incocco (irrigidisce la freccia di un valore molto limitato rispetto al filo).</t>
  </si>
  <si>
    <r>
      <t>    il volume delle alette, in cm</t>
    </r>
    <r>
      <rPr>
        <vertAlign val="superscript"/>
        <sz val="10"/>
        <color indexed="9"/>
        <rFont val="Calibri"/>
        <family val="2"/>
      </rPr>
      <t>2</t>
    </r>
    <r>
      <rPr>
        <sz val="10"/>
        <color indexed="9"/>
        <rFont val="Calibri"/>
        <family val="2"/>
      </rPr>
      <t>;</t>
    </r>
  </si>
  <si>
    <r>
      <t>Nella prima colonna “</t>
    </r>
    <r>
      <rPr>
        <i/>
        <sz val="10"/>
        <color indexed="9"/>
        <rFont val="Calibri"/>
        <family val="2"/>
      </rPr>
      <t>i tuoi dati</t>
    </r>
    <r>
      <rPr>
        <sz val="10"/>
        <color indexed="9"/>
        <rFont val="Calibri"/>
        <family val="2"/>
      </rPr>
      <t>” inserire i dati relativi all’arco e alla freccia che si sta usando o che si pensa di dover usare.</t>
    </r>
  </si>
  <si>
    <r>
      <t>Nella seconda colonna i dati con la “</t>
    </r>
    <r>
      <rPr>
        <i/>
        <sz val="10"/>
        <color indexed="9"/>
        <rFont val="Calibri"/>
        <family val="2"/>
      </rPr>
      <t>modifica</t>
    </r>
    <r>
      <rPr>
        <sz val="10"/>
        <color indexed="9"/>
        <rFont val="Calibri"/>
        <family val="2"/>
      </rPr>
      <t>” che si vuole prendere in esame.</t>
    </r>
  </si>
  <si>
    <r>
      <t>Si suggerisce di cominciare l’esame introducendo “</t>
    </r>
    <r>
      <rPr>
        <i/>
        <sz val="10"/>
        <color indexed="9"/>
        <rFont val="Calibri"/>
        <family val="2"/>
      </rPr>
      <t>i tuoi dati</t>
    </r>
    <r>
      <rPr>
        <sz val="10"/>
        <color indexed="9"/>
        <rFont val="Calibri"/>
        <family val="2"/>
      </rPr>
      <t>” e dati uguali nella II colonna, “</t>
    </r>
    <r>
      <rPr>
        <i/>
        <sz val="10"/>
        <color indexed="9"/>
        <rFont val="Calibri"/>
        <family val="2"/>
      </rPr>
      <t>modifica</t>
    </r>
    <r>
      <rPr>
        <sz val="10"/>
        <color indexed="9"/>
        <rFont val="Calibri"/>
        <family val="2"/>
      </rPr>
      <t>”.</t>
    </r>
  </si>
  <si>
    <r>
      <t>Quando i dati della II colonna sono uguali a quelli della I colonna, compare in fianco l’indicazione “</t>
    </r>
    <r>
      <rPr>
        <i/>
        <sz val="10"/>
        <color indexed="9"/>
        <rFont val="Calibri"/>
        <family val="2"/>
      </rPr>
      <t>più rigida</t>
    </r>
    <r>
      <rPr>
        <sz val="10"/>
        <color indexed="9"/>
        <rFont val="Calibri"/>
        <family val="2"/>
      </rPr>
      <t>”, che è quella usata come valore di partenza.</t>
    </r>
  </si>
  <si>
    <t>%</t>
  </si>
  <si>
    <t>Nella terza colonna la percentuale di modifica</t>
  </si>
  <si>
    <t>senza o con i wrap</t>
  </si>
  <si>
    <t>peso inserto per la cocca</t>
  </si>
  <si>
    <t>Freccia rigida o morbida</t>
  </si>
  <si>
    <t>loop  (NO= 0 - SI= 1)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</si>
</sst>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3"/>
      <name val="Calibri"/>
      <family val="2"/>
    </font>
    <font>
      <i/>
      <sz val="12"/>
      <color indexed="13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i/>
      <sz val="12"/>
      <color indexed="9"/>
      <name val="Calibri"/>
      <family val="2"/>
    </font>
    <font>
      <sz val="22"/>
      <color indexed="13"/>
      <name val="Calibri"/>
      <family val="2"/>
    </font>
    <font>
      <sz val="14"/>
      <color indexed="10"/>
      <name val="Calibri"/>
      <family val="2"/>
    </font>
    <font>
      <sz val="11"/>
      <color indexed="13"/>
      <name val="Calibri"/>
      <family val="2"/>
    </font>
    <font>
      <sz val="14"/>
      <color indexed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2"/>
      <color rgb="FFFFFF00"/>
      <name val="Calibri"/>
      <family val="2"/>
    </font>
    <font>
      <i/>
      <sz val="12"/>
      <color rgb="FFFFFF0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i/>
      <sz val="12"/>
      <color theme="0"/>
      <name val="Calibri"/>
      <family val="2"/>
    </font>
    <font>
      <sz val="22"/>
      <color rgb="FFFFFF00"/>
      <name val="Calibri"/>
      <family val="2"/>
    </font>
    <font>
      <sz val="14"/>
      <color rgb="FFFF0000"/>
      <name val="Calibri"/>
      <family val="2"/>
    </font>
    <font>
      <sz val="11"/>
      <color rgb="FFFFFF00"/>
      <name val="Calibri"/>
      <family val="2"/>
    </font>
    <font>
      <sz val="11"/>
      <color theme="3" tint="0.39998000860214233"/>
      <name val="Calibri"/>
      <family val="2"/>
    </font>
    <font>
      <sz val="14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0" fillId="33" borderId="0" xfId="0" applyFont="1" applyFill="1" applyAlignment="1" applyProtection="1">
      <alignment/>
      <protection hidden="1"/>
    </xf>
    <xf numFmtId="0" fontId="51" fillId="33" borderId="0" xfId="0" applyFont="1" applyFill="1" applyBorder="1" applyAlignment="1" applyProtection="1">
      <alignment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 locked="0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0" fontId="54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 indent="7"/>
    </xf>
    <xf numFmtId="49" fontId="50" fillId="33" borderId="0" xfId="0" applyNumberFormat="1" applyFont="1" applyFill="1" applyAlignment="1" applyProtection="1">
      <alignment horizontal="left" indent="3"/>
      <protection hidden="1"/>
    </xf>
    <xf numFmtId="0" fontId="41" fillId="33" borderId="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 applyProtection="1">
      <alignment horizontal="center" vertical="center"/>
      <protection hidden="1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0" fontId="41" fillId="33" borderId="0" xfId="0" applyFont="1" applyFill="1" applyAlignment="1" applyProtection="1">
      <alignment/>
      <protection hidden="1"/>
    </xf>
    <xf numFmtId="0" fontId="55" fillId="33" borderId="0" xfId="0" applyFont="1" applyFill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horizontal="center" vertical="center"/>
      <protection hidden="1"/>
    </xf>
    <xf numFmtId="0" fontId="56" fillId="33" borderId="0" xfId="0" applyFont="1" applyFill="1" applyAlignment="1" applyProtection="1">
      <alignment/>
      <protection hidden="1"/>
    </xf>
    <xf numFmtId="0" fontId="58" fillId="33" borderId="0" xfId="0" applyFont="1" applyFill="1" applyAlignment="1">
      <alignment vertical="center"/>
    </xf>
    <xf numFmtId="0" fontId="59" fillId="33" borderId="0" xfId="0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 vertical="center"/>
      <protection hidden="1"/>
    </xf>
    <xf numFmtId="11" fontId="51" fillId="33" borderId="0" xfId="0" applyNumberFormat="1" applyFont="1" applyFill="1" applyBorder="1" applyAlignment="1" applyProtection="1">
      <alignment vertical="center"/>
      <protection hidden="1"/>
    </xf>
    <xf numFmtId="0" fontId="55" fillId="33" borderId="0" xfId="0" applyFont="1" applyFill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 horizontal="center"/>
      <protection hidden="1"/>
    </xf>
    <xf numFmtId="168" fontId="61" fillId="33" borderId="0" xfId="0" applyNumberFormat="1" applyFont="1" applyFill="1" applyBorder="1" applyAlignment="1" applyProtection="1">
      <alignment horizontal="center" vertical="center"/>
      <protection hidden="1"/>
    </xf>
    <xf numFmtId="168" fontId="62" fillId="33" borderId="0" xfId="0" applyNumberFormat="1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Q32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24.57421875" style="13" bestFit="1" customWidth="1"/>
    <col min="2" max="2" width="10.7109375" style="14" customWidth="1"/>
    <col min="3" max="3" width="10.00390625" style="14" customWidth="1"/>
    <col min="4" max="4" width="10.00390625" style="24" customWidth="1"/>
    <col min="5" max="5" width="12.00390625" style="14" bestFit="1" customWidth="1"/>
    <col min="6" max="6" width="124.00390625" style="18" bestFit="1" customWidth="1"/>
    <col min="7" max="16384" width="9.140625" style="13" customWidth="1"/>
  </cols>
  <sheetData>
    <row r="1" spans="1:10" ht="15.75">
      <c r="A1" s="10"/>
      <c r="B1" s="11"/>
      <c r="C1" s="11"/>
      <c r="D1" s="11"/>
      <c r="E1" s="11"/>
      <c r="F1" s="12"/>
      <c r="G1" s="10"/>
      <c r="H1" s="10"/>
      <c r="I1" s="10"/>
      <c r="J1" s="10"/>
    </row>
    <row r="2" spans="1:6" ht="18.75">
      <c r="A2" s="28" t="s">
        <v>44</v>
      </c>
      <c r="B2" s="28"/>
      <c r="F2" s="6" t="s">
        <v>11</v>
      </c>
    </row>
    <row r="3" ht="15.75">
      <c r="F3" s="7" t="s">
        <v>22</v>
      </c>
    </row>
    <row r="4" spans="1:6" ht="15.75">
      <c r="A4" s="15"/>
      <c r="B4" s="16"/>
      <c r="C4" s="16"/>
      <c r="D4" s="25"/>
      <c r="E4" s="16"/>
      <c r="F4" s="7" t="s">
        <v>19</v>
      </c>
    </row>
    <row r="5" spans="1:6" ht="21">
      <c r="A5" s="17"/>
      <c r="B5" s="3" t="s">
        <v>9</v>
      </c>
      <c r="C5" s="5" t="s">
        <v>10</v>
      </c>
      <c r="D5" s="5" t="s">
        <v>40</v>
      </c>
      <c r="E5" s="5"/>
      <c r="F5" s="19" t="s">
        <v>12</v>
      </c>
    </row>
    <row r="6" spans="1:6" ht="15" customHeight="1">
      <c r="A6" s="2" t="s">
        <v>6</v>
      </c>
      <c r="B6" s="4">
        <v>25</v>
      </c>
      <c r="C6" s="4">
        <v>0</v>
      </c>
      <c r="D6" s="27">
        <f>(B6-C6)*100/B6/100</f>
        <v>1</v>
      </c>
      <c r="E6" s="23" t="str">
        <f>IF(B6&lt;C6,"più morbida","più rigida")</f>
        <v>più rigida</v>
      </c>
      <c r="F6" s="9" t="s">
        <v>25</v>
      </c>
    </row>
    <row r="7" spans="1:6" ht="15" customHeight="1">
      <c r="A7" s="2" t="s">
        <v>5</v>
      </c>
      <c r="B7" s="4">
        <v>100</v>
      </c>
      <c r="C7" s="4">
        <v>0</v>
      </c>
      <c r="D7" s="27">
        <f aca="true" t="shared" si="0" ref="D7:D17">(B7-C7)*100/B7/100</f>
        <v>1</v>
      </c>
      <c r="E7" s="23" t="str">
        <f>IF(B7&lt;C7,"più morbida","più rigida")</f>
        <v>più rigida</v>
      </c>
      <c r="F7" s="9" t="s">
        <v>24</v>
      </c>
    </row>
    <row r="8" spans="1:6" ht="15" customHeight="1">
      <c r="A8" s="2" t="s">
        <v>1</v>
      </c>
      <c r="B8" s="4">
        <v>10</v>
      </c>
      <c r="C8" s="4">
        <v>0</v>
      </c>
      <c r="D8" s="27">
        <f t="shared" si="0"/>
        <v>1</v>
      </c>
      <c r="E8" s="23" t="str">
        <f>IF(B8&gt;C8,"più morbida","più rigida")</f>
        <v>più morbida</v>
      </c>
      <c r="F8" s="9" t="s">
        <v>23</v>
      </c>
    </row>
    <row r="9" spans="1:6" ht="15" customHeight="1">
      <c r="A9" s="2" t="s">
        <v>2</v>
      </c>
      <c r="B9" s="4">
        <v>50</v>
      </c>
      <c r="C9" s="4">
        <v>0</v>
      </c>
      <c r="D9" s="27">
        <f t="shared" si="0"/>
        <v>1</v>
      </c>
      <c r="E9" s="23" t="str">
        <f>IF(B9&gt;C9,"più morbida","più rigida")</f>
        <v>più morbida</v>
      </c>
      <c r="F9" s="9" t="s">
        <v>35</v>
      </c>
    </row>
    <row r="10" spans="1:10" ht="15" customHeight="1">
      <c r="A10" s="2" t="s">
        <v>0</v>
      </c>
      <c r="B10" s="4">
        <v>30</v>
      </c>
      <c r="C10" s="4">
        <v>0</v>
      </c>
      <c r="D10" s="27">
        <f t="shared" si="0"/>
        <v>1</v>
      </c>
      <c r="E10" s="23" t="str">
        <f>IF(B10&lt;C10,"più morbida","più rigida")</f>
        <v>più rigida</v>
      </c>
      <c r="F10" s="9" t="s">
        <v>26</v>
      </c>
      <c r="G10" s="10"/>
      <c r="H10" s="10"/>
      <c r="I10" s="10"/>
      <c r="J10" s="10"/>
    </row>
    <row r="11" spans="1:10" ht="15" customHeight="1">
      <c r="A11" s="2" t="s">
        <v>7</v>
      </c>
      <c r="B11" s="4">
        <v>7</v>
      </c>
      <c r="C11" s="4">
        <v>0</v>
      </c>
      <c r="D11" s="27">
        <f t="shared" si="0"/>
        <v>1</v>
      </c>
      <c r="E11" s="23" t="str">
        <f>IF(B11&gt;C11,"più morbida","più rigida")</f>
        <v>più morbida</v>
      </c>
      <c r="F11" s="9" t="s">
        <v>27</v>
      </c>
      <c r="G11" s="10"/>
      <c r="H11" s="10"/>
      <c r="I11" s="10"/>
      <c r="J11" s="10"/>
    </row>
    <row r="12" spans="1:10" ht="15" customHeight="1">
      <c r="A12" s="2" t="s">
        <v>3</v>
      </c>
      <c r="B12" s="4">
        <v>16</v>
      </c>
      <c r="C12" s="4">
        <v>0</v>
      </c>
      <c r="D12" s="27">
        <f t="shared" si="0"/>
        <v>1</v>
      </c>
      <c r="E12" s="23" t="str">
        <f>IF(B12&lt;C12,"più morbida","più rigida")</f>
        <v>più rigida</v>
      </c>
      <c r="F12" s="9" t="s">
        <v>28</v>
      </c>
      <c r="G12" s="10"/>
      <c r="H12" s="10"/>
      <c r="I12" s="10"/>
      <c r="J12" s="10"/>
    </row>
    <row r="13" spans="1:10" ht="15" customHeight="1">
      <c r="A13" s="2" t="s">
        <v>4</v>
      </c>
      <c r="B13" s="4">
        <v>6</v>
      </c>
      <c r="C13" s="4">
        <v>0</v>
      </c>
      <c r="D13" s="27">
        <f t="shared" si="0"/>
        <v>1</v>
      </c>
      <c r="E13" s="23" t="str">
        <f>IF(B13&gt;C13,"più morbida","più rigida")</f>
        <v>più morbida</v>
      </c>
      <c r="F13" s="9" t="s">
        <v>29</v>
      </c>
      <c r="G13" s="10"/>
      <c r="H13" s="10"/>
      <c r="I13" s="10"/>
      <c r="J13" s="10"/>
    </row>
    <row r="14" spans="1:10" ht="15" customHeight="1">
      <c r="A14" s="2" t="s">
        <v>8</v>
      </c>
      <c r="B14" s="4">
        <v>28</v>
      </c>
      <c r="C14" s="4">
        <v>0</v>
      </c>
      <c r="D14" s="27">
        <f t="shared" si="0"/>
        <v>1</v>
      </c>
      <c r="E14" s="23" t="str">
        <f>IF(B14&lt;C14,"più morbida","più rigida")</f>
        <v>più rigida</v>
      </c>
      <c r="F14" s="9" t="s">
        <v>30</v>
      </c>
      <c r="G14" s="10"/>
      <c r="H14" s="10"/>
      <c r="I14" s="10"/>
      <c r="J14" s="10"/>
    </row>
    <row r="15" spans="1:10" ht="15" customHeight="1">
      <c r="A15" s="2" t="s">
        <v>43</v>
      </c>
      <c r="B15" s="4">
        <v>5</v>
      </c>
      <c r="C15" s="4">
        <v>0</v>
      </c>
      <c r="D15" s="27">
        <f t="shared" si="0"/>
        <v>1</v>
      </c>
      <c r="E15" s="23" t="str">
        <f>IF(B15&gt;C15,"più morbida","più rigida")</f>
        <v>più morbida</v>
      </c>
      <c r="F15" s="9" t="s">
        <v>31</v>
      </c>
      <c r="G15" s="10"/>
      <c r="H15" s="10"/>
      <c r="I15" s="10"/>
      <c r="J15" s="10"/>
    </row>
    <row r="16" spans="1:10" ht="15" customHeight="1">
      <c r="A16" s="2" t="s">
        <v>42</v>
      </c>
      <c r="B16" s="4">
        <v>0</v>
      </c>
      <c r="C16" s="4">
        <v>0</v>
      </c>
      <c r="D16" s="27" t="e">
        <f t="shared" si="0"/>
        <v>#DIV/0!</v>
      </c>
      <c r="E16" s="23" t="str">
        <f>IF(B16&lt;C16,"più rigida","più morbida")</f>
        <v>più morbida</v>
      </c>
      <c r="F16" s="9" t="s">
        <v>32</v>
      </c>
      <c r="G16" s="10"/>
      <c r="H16" s="10"/>
      <c r="I16" s="10"/>
      <c r="J16" s="10"/>
    </row>
    <row r="17" spans="1:10" ht="15" customHeight="1">
      <c r="A17" s="29" t="s">
        <v>45</v>
      </c>
      <c r="B17" s="30">
        <v>0</v>
      </c>
      <c r="C17" s="30">
        <v>0</v>
      </c>
      <c r="D17" s="27" t="e">
        <f t="shared" si="0"/>
        <v>#DIV/0!</v>
      </c>
      <c r="E17" s="23" t="str">
        <f>IF(B17&lt;C17,"più rigida","più morbida")</f>
        <v>più morbida</v>
      </c>
      <c r="F17" s="7" t="s">
        <v>13</v>
      </c>
      <c r="G17" s="10"/>
      <c r="H17" s="10"/>
      <c r="I17" s="10"/>
      <c r="J17" s="10"/>
    </row>
    <row r="18" spans="2:10" ht="15" customHeight="1">
      <c r="B18" s="22"/>
      <c r="D18" s="26"/>
      <c r="E18" s="20"/>
      <c r="F18" s="8" t="s">
        <v>33</v>
      </c>
      <c r="G18" s="10"/>
      <c r="H18" s="10"/>
      <c r="I18" s="10"/>
      <c r="J18" s="10"/>
    </row>
    <row r="19" spans="2:10" ht="15" customHeight="1">
      <c r="B19" s="22"/>
      <c r="C19" s="22"/>
      <c r="D19" s="20"/>
      <c r="E19" s="20"/>
      <c r="F19" s="8" t="s">
        <v>34</v>
      </c>
      <c r="G19" s="10"/>
      <c r="H19" s="10"/>
      <c r="I19" s="10"/>
      <c r="J19" s="10"/>
    </row>
    <row r="20" spans="6:10" ht="15.75">
      <c r="F20" s="7" t="s">
        <v>36</v>
      </c>
      <c r="G20" s="10"/>
      <c r="H20" s="10"/>
      <c r="I20" s="10"/>
      <c r="J20" s="10"/>
    </row>
    <row r="21" spans="1:10" ht="15.75">
      <c r="A21" s="10"/>
      <c r="B21" s="11"/>
      <c r="C21" s="11"/>
      <c r="D21" s="11"/>
      <c r="E21" s="11"/>
      <c r="F21" s="7" t="s">
        <v>37</v>
      </c>
      <c r="G21" s="10"/>
      <c r="H21" s="10"/>
      <c r="I21" s="10"/>
      <c r="J21" s="10"/>
    </row>
    <row r="22" spans="1:10" ht="15.75">
      <c r="A22" s="10"/>
      <c r="B22" s="11"/>
      <c r="C22" s="11"/>
      <c r="D22" s="11"/>
      <c r="E22" s="11"/>
      <c r="F22" s="7" t="s">
        <v>41</v>
      </c>
      <c r="G22" s="10"/>
      <c r="H22" s="10"/>
      <c r="I22" s="10"/>
      <c r="J22" s="10"/>
    </row>
    <row r="23" spans="1:10" ht="15.75">
      <c r="A23" s="10"/>
      <c r="B23" s="11"/>
      <c r="C23" s="11"/>
      <c r="D23" s="11"/>
      <c r="E23" s="11"/>
      <c r="F23" s="7" t="s">
        <v>39</v>
      </c>
      <c r="G23" s="10"/>
      <c r="H23" s="10"/>
      <c r="I23" s="10"/>
      <c r="J23" s="10"/>
    </row>
    <row r="24" spans="1:10" ht="15.75">
      <c r="A24" s="10"/>
      <c r="B24" s="11"/>
      <c r="C24" s="11"/>
      <c r="D24" s="11"/>
      <c r="E24" s="11"/>
      <c r="F24" s="7" t="s">
        <v>14</v>
      </c>
      <c r="G24" s="10"/>
      <c r="H24" s="10"/>
      <c r="I24" s="10"/>
      <c r="J24" s="10"/>
    </row>
    <row r="25" spans="1:10" ht="15.75">
      <c r="A25" s="10"/>
      <c r="B25" s="11"/>
      <c r="C25" s="11"/>
      <c r="D25" s="11"/>
      <c r="E25" s="11"/>
      <c r="F25" s="7" t="s">
        <v>38</v>
      </c>
      <c r="G25" s="10"/>
      <c r="H25" s="10"/>
      <c r="I25" s="10"/>
      <c r="J25" s="10"/>
    </row>
    <row r="26" spans="1:10" ht="15.75">
      <c r="A26" s="10"/>
      <c r="B26" s="11"/>
      <c r="C26" s="11"/>
      <c r="D26" s="11"/>
      <c r="E26" s="11"/>
      <c r="F26" s="7" t="s">
        <v>15</v>
      </c>
      <c r="G26" s="10"/>
      <c r="H26" s="10"/>
      <c r="I26" s="10"/>
      <c r="J26" s="10"/>
    </row>
    <row r="27" spans="1:10" ht="15.75">
      <c r="A27" s="10"/>
      <c r="B27" s="11"/>
      <c r="C27" s="11"/>
      <c r="D27" s="11"/>
      <c r="E27" s="11"/>
      <c r="F27" s="7" t="s">
        <v>16</v>
      </c>
      <c r="G27" s="10"/>
      <c r="H27" s="10"/>
      <c r="I27" s="10"/>
      <c r="J27" s="10"/>
    </row>
    <row r="28" spans="1:10" ht="15.75">
      <c r="A28" s="10"/>
      <c r="B28" s="11"/>
      <c r="C28" s="11"/>
      <c r="D28" s="11"/>
      <c r="E28" s="11"/>
      <c r="F28" s="7" t="s">
        <v>17</v>
      </c>
      <c r="G28" s="10"/>
      <c r="H28" s="10"/>
      <c r="I28" s="10"/>
      <c r="J28" s="10"/>
    </row>
    <row r="29" ht="15.75">
      <c r="F29" s="7" t="s">
        <v>20</v>
      </c>
    </row>
    <row r="30" ht="15.75">
      <c r="F30" s="1" t="s">
        <v>21</v>
      </c>
    </row>
    <row r="31" ht="15.75">
      <c r="F31" s="7" t="s">
        <v>18</v>
      </c>
    </row>
    <row r="32" spans="7:17" ht="18.75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</sheetData>
  <sheetProtection password="C19C" sheet="1" selectLockedCells="1"/>
  <mergeCells count="1">
    <mergeCell ref="A2:B2"/>
  </mergeCells>
  <conditionalFormatting sqref="G11">
    <cfRule type="iconSet" priority="1" dxfId="0">
      <iconSet iconSet="4Arrows">
        <cfvo type="percent" val="0"/>
        <cfvo type="percent" val="25"/>
        <cfvo type="percent" val="50"/>
        <cfvo type="percent" val="75"/>
      </iconSet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5 E13 E11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45 Piera 48</dc:creator>
  <cp:keywords/>
  <dc:description/>
  <cp:lastModifiedBy>Luciano 45 Piera 48</cp:lastModifiedBy>
  <dcterms:created xsi:type="dcterms:W3CDTF">2008-11-28T12:54:12Z</dcterms:created>
  <dcterms:modified xsi:type="dcterms:W3CDTF">2011-06-03T22:04:07Z</dcterms:modified>
  <cp:category/>
  <cp:version/>
  <cp:contentType/>
  <cp:contentStatus/>
</cp:coreProperties>
</file>